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  <sheet name="Print view" sheetId="2" r:id="rId2"/>
    <sheet name="Instructions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0" fillId="0" borderId="0" xfId="0" applyAlignment="1">
      <alignment wrapText="1" vertical="top"/>
    </xf>
    <xf numFmtId="14" fontId="0" fillId="0" borderId="0" xfId="0" applyNumberForma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24.0" customWidth="1"/>
    <col min="2" max="2" width="34.0" customWidth="1"/>
    <col min="3" max="3" width="24.0" customWidth="1"/>
    <col min="4" max="4" width="16.0" customWidth="1"/>
    <col min="5" max="5" width="24.0" customWidth="1"/>
    <col min="6" max="6" width="34.0" customWidth="1"/>
    <col min="7" max="7" width="24.0" customWidth="1"/>
    <col min="8" max="8" width="16.0" customWidth="1"/>
    <col min="9" max="9" width="14.0" customWidth="1"/>
    <col min="10" max="10" width="14.0" customWidth="1"/>
    <col min="11" max="11" width="16.0" customWidth="1"/>
    <col min="12" max="12" width="34.0" customWidth="1"/>
    <col min="13" max="13" width="11.0" customWidth="1"/>
    <col min="14" max="14" width="12.0" customWidth="1"/>
    <col min="15" max="15" width="13.0" customWidth="1"/>
    <col min="16" max="16" width="13.0" customWidth="1"/>
    <col min="17" max="17" width="15.0" customWidth="1"/>
    <col min="18" max="18" width="13.0" customWidth="1"/>
    <col min="19" max="19" width="13.0" customWidth="1"/>
    <col min="20" max="20" width="40.0" customWidth="1"/>
  </cols>
  <sheetData>
    <row r="1">
      <c r="A1" s="1" t="inlineStr">
        <is>
          <t xml:space="preserve">Business name</t>
        </is>
      </c>
      <c r="B1" s="1" t="inlineStr">
        <is>
          <t xml:space="preserve">Business address</t>
        </is>
      </c>
      <c r="C1" s="1" t="inlineStr">
        <is>
          <t xml:space="preserve">Business email</t>
        </is>
      </c>
      <c r="D1" s="1" t="inlineStr">
        <is>
          <t xml:space="preserve">Business phone</t>
        </is>
      </c>
      <c r="E1" s="1" t="inlineStr">
        <is>
          <t xml:space="preserve">Bill to</t>
        </is>
      </c>
      <c r="F1" s="1" t="inlineStr">
        <is>
          <t xml:space="preserve">Client address</t>
        </is>
      </c>
      <c r="G1" s="1" t="inlineStr">
        <is>
          <t xml:space="preserve">Client email</t>
        </is>
      </c>
      <c r="H1" s="1" t="inlineStr">
        <is>
          <t xml:space="preserve">Invoice number</t>
        </is>
      </c>
      <c r="I1" s="1" t="inlineStr">
        <is>
          <t xml:space="preserve">Invoice date</t>
        </is>
      </c>
      <c r="J1" s="1" t="inlineStr">
        <is>
          <t xml:space="preserve">Due date</t>
        </is>
      </c>
      <c r="K1" s="1" t="inlineStr">
        <is>
          <t xml:space="preserve">Payment terms</t>
        </is>
      </c>
      <c r="L1" s="1" t="inlineStr">
        <is>
          <t xml:space="preserve">Description</t>
        </is>
      </c>
      <c r="M1" s="1" t="inlineStr">
        <is>
          <t xml:space="preserve">Quantity</t>
        </is>
      </c>
      <c r="N1" s="1" t="inlineStr">
        <is>
          <t xml:space="preserve">Rate</t>
        </is>
      </c>
      <c r="O1" s="1" t="inlineStr">
        <is>
          <t xml:space="preserve">Amount</t>
        </is>
      </c>
      <c r="P1" s="1" t="inlineStr">
        <is>
          <t xml:space="preserve">Subtotal</t>
        </is>
      </c>
      <c r="Q1" s="1" t="inlineStr">
        <is>
          <t xml:space="preserve">Sales tax rate</t>
        </is>
      </c>
      <c r="R1" s="1" t="inlineStr">
        <is>
          <t xml:space="preserve">Sales tax</t>
        </is>
      </c>
      <c r="S1" s="1" t="inlineStr">
        <is>
          <t xml:space="preserve">Total due</t>
        </is>
      </c>
      <c r="T1" s="1" t="inlineStr">
        <is>
          <t xml:space="preserve">Payment instructions</t>
        </is>
      </c>
    </row>
    <row r="2">
      <c r="A2" s="2" t="inlineStr">
        <is>
          <t xml:space="preserve">Sample Business Name</t>
        </is>
      </c>
      <c r="B2" s="2" t="inlineStr">
        <is>
          <t xml:space="preserve">100 Sample Street, Anytown, ST 00000</t>
        </is>
      </c>
      <c r="C2" s="2" t="inlineStr">
        <is>
          <t xml:space="preserve">billing@example.com</t>
        </is>
      </c>
      <c r="D2" s="2" t="inlineStr">
        <is>
          <t xml:space="preserve">555-0100</t>
        </is>
      </c>
      <c r="E2" s="2" t="inlineStr">
        <is>
          <t xml:space="preserve">Sample Client Name</t>
        </is>
      </c>
      <c r="F2" s="2" t="inlineStr">
        <is>
          <t xml:space="preserve">200 Sample Avenue, Anytown, ST 00000</t>
        </is>
      </c>
      <c r="G2" s="2" t="inlineStr">
        <is>
          <t xml:space="preserve">client@example.com</t>
        </is>
      </c>
      <c r="H2" s="2" t="inlineStr">
        <is>
          <t xml:space="preserve">INV-0001</t>
        </is>
      </c>
      <c r="I2" s="3">
        <v>46328</v>
      </c>
      <c r="J2" s="3">
        <v>46358</v>
      </c>
      <c r="K2" s="2" t="inlineStr">
        <is>
          <t xml:space="preserve">Net 30</t>
        </is>
      </c>
      <c r="L2" s="2" t="inlineStr">
        <is>
          <t xml:space="preserve">Website copywriting (sample)</t>
        </is>
      </c>
      <c r="M2" s="0">
        <v>4</v>
      </c>
      <c r="N2" s="4">
        <v>85</v>
      </c>
      <c r="O2" s="4">
        <f>IF(OR(M2="",N2=""),"",ROUND(M2*N2,2))</f>
      </c>
      <c r="P2" s="4">
        <f>SUM(O2:O11)</f>
      </c>
      <c r="Q2" s="5">
        <v>0.05</v>
      </c>
      <c r="R2" s="4">
        <f>ROUND(P2*Q2,2)</f>
      </c>
      <c r="S2" s="4">
        <f>P2+R2</f>
      </c>
      <c r="T2" s="2" t="inlineStr">
        <is>
          <t xml:space="preserve">Pay by bank transfer or card link (sample)</t>
        </is>
      </c>
    </row>
    <row r="3">
      <c r="L3" s="2" t="inlineStr">
        <is>
          <t xml:space="preserve">Logo design revision (sample)</t>
        </is>
      </c>
      <c r="M3" s="0">
        <v>2</v>
      </c>
      <c r="N3" s="4">
        <v>60</v>
      </c>
      <c r="O3" s="4">
        <f>IF(OR(M3="",N3=""),"",ROUND(M3*N3,2))</f>
      </c>
    </row>
    <row r="4">
      <c r="L4" s="2" t="inlineStr">
        <is>
          <t xml:space="preserve">Project management (sample)</t>
        </is>
      </c>
      <c r="M4" s="0">
        <v>3</v>
      </c>
      <c r="N4" s="4">
        <v>45</v>
      </c>
      <c r="O4" s="4">
        <f>IF(OR(M4="",N4=""),"",ROUND(M4*N4,2))</f>
      </c>
    </row>
    <row r="5">
      <c r="O5" s="4">
        <f>IF(OR(M5="",N5=""),"",ROUND(M5*N5,2))</f>
      </c>
    </row>
    <row r="6">
      <c r="O6" s="4">
        <f>IF(OR(M6="",N6=""),"",ROUND(M6*N6,2))</f>
      </c>
    </row>
    <row r="7">
      <c r="O7" s="4">
        <f>IF(OR(M7="",N7=""),"",ROUND(M7*N7,2))</f>
      </c>
    </row>
    <row r="8">
      <c r="O8" s="4">
        <f>IF(OR(M8="",N8=""),"",ROUND(M8*N8,2))</f>
      </c>
    </row>
    <row r="9">
      <c r="O9" s="4">
        <f>IF(OR(M9="",N9=""),"",ROUND(M9*N9,2))</f>
      </c>
    </row>
    <row r="10">
      <c r="O10" s="4">
        <f>IF(OR(M10="",N10=""),"",ROUND(M10*N10,2))</f>
      </c>
    </row>
    <row r="11">
      <c r="O11" s="4">
        <f>IF(OR(M11="",N11=""),"",ROUND(M11*N11,2))</f>
      </c>
    </row>
  </sheetData>
  <autoFilter ref="A1:T11"/>
  <dataValidations count="1">
    <dataValidation type="list" errorStyle="stop" allowBlank="1" showErrorMessage="1" errorTitle="Not in the list" error="Pick a value from the drop-down list." sqref="K2:K200">
      <formula1>"Due on receipt,Net 15,Net 30,Net 60"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0.0" customWidth="1"/>
    <col min="2" max="2" width="34.0" customWidth="1"/>
    <col min="3" max="3" width="10.0" customWidth="1"/>
    <col min="4" max="4" width="12.0" customWidth="1"/>
    <col min="5" max="5" width="14.0" customWidth="1"/>
  </cols>
  <sheetData>
    <row r="1">
      <c r="A1" s="1" t="inlineStr">
        <is>
          <t xml:space="preserve">Invoice</t>
        </is>
      </c>
      <c r="B1" s="1" t="inlineStr">
        <is>
          <t xml:space="preserve">Details</t>
        </is>
      </c>
      <c r="C1" s="1" t="inlineStr">
        <is>
          <t xml:space="preserve">Quantity</t>
        </is>
      </c>
      <c r="D1" s="1" t="inlineStr">
        <is>
          <t xml:space="preserve">Rate</t>
        </is>
      </c>
      <c r="E1" s="1" t="inlineStr">
        <is>
          <t xml:space="preserve">Amount</t>
        </is>
      </c>
    </row>
    <row r="2">
      <c r="A2" s="2" t="inlineStr">
        <is>
          <t xml:space="preserve">Business name</t>
        </is>
      </c>
      <c r="B2" s="3">
        <f>IFERROR(IF(INDEX(Invoice!$A$2:$T$2,MATCH(A2,Invoice!$A$1:$T$1,0))="","",INDEX(Invoice!$A$2:$T$2,MATCH(A2,Invoice!$A$1:$T$1,0))),"")</f>
      </c>
    </row>
    <row r="3">
      <c r="A3" s="2" t="inlineStr">
        <is>
          <t xml:space="preserve">Business address</t>
        </is>
      </c>
      <c r="B3" s="3">
        <f>IFERROR(IF(INDEX(Invoice!$A$2:$T$2,MATCH(A3,Invoice!$A$1:$T$1,0))="","",INDEX(Invoice!$A$2:$T$2,MATCH(A3,Invoice!$A$1:$T$1,0))),"")</f>
      </c>
    </row>
    <row r="4">
      <c r="A4" s="2" t="inlineStr">
        <is>
          <t xml:space="preserve">Business email</t>
        </is>
      </c>
      <c r="B4" s="3">
        <f>IFERROR(IF(INDEX(Invoice!$A$2:$T$2,MATCH(A4,Invoice!$A$1:$T$1,0))="","",INDEX(Invoice!$A$2:$T$2,MATCH(A4,Invoice!$A$1:$T$1,0))),"")</f>
      </c>
    </row>
    <row r="5">
      <c r="A5" s="2" t="inlineStr">
        <is>
          <t xml:space="preserve">Business phone</t>
        </is>
      </c>
      <c r="B5" s="3">
        <f>IFERROR(IF(INDEX(Invoice!$A$2:$T$2,MATCH(A5,Invoice!$A$1:$T$1,0))="","",INDEX(Invoice!$A$2:$T$2,MATCH(A5,Invoice!$A$1:$T$1,0))),"")</f>
      </c>
    </row>
    <row r="6">
      <c r="A6" s="2" t="inlineStr">
        <is>
          <t xml:space="preserve">Bill to</t>
        </is>
      </c>
      <c r="B6" s="3">
        <f>IFERROR(IF(INDEX(Invoice!$A$2:$T$2,MATCH(A6,Invoice!$A$1:$T$1,0))="","",INDEX(Invoice!$A$2:$T$2,MATCH(A6,Invoice!$A$1:$T$1,0))),"")</f>
      </c>
    </row>
    <row r="7">
      <c r="A7" s="2" t="inlineStr">
        <is>
          <t xml:space="preserve">Client address</t>
        </is>
      </c>
      <c r="B7" s="3">
        <f>IFERROR(IF(INDEX(Invoice!$A$2:$T$2,MATCH(A7,Invoice!$A$1:$T$1,0))="","",INDEX(Invoice!$A$2:$T$2,MATCH(A7,Invoice!$A$1:$T$1,0))),"")</f>
      </c>
    </row>
    <row r="8">
      <c r="A8" s="2" t="inlineStr">
        <is>
          <t xml:space="preserve">Client email</t>
        </is>
      </c>
      <c r="B8" s="3">
        <f>IFERROR(IF(INDEX(Invoice!$A$2:$T$2,MATCH(A8,Invoice!$A$1:$T$1,0))="","",INDEX(Invoice!$A$2:$T$2,MATCH(A8,Invoice!$A$1:$T$1,0))),"")</f>
      </c>
    </row>
    <row r="9">
      <c r="A9" s="2" t="inlineStr">
        <is>
          <t xml:space="preserve">Invoice number</t>
        </is>
      </c>
      <c r="B9" s="3">
        <f>IFERROR(IF(INDEX(Invoice!$A$2:$T$2,MATCH(A9,Invoice!$A$1:$T$1,0))="","",INDEX(Invoice!$A$2:$T$2,MATCH(A9,Invoice!$A$1:$T$1,0))),"")</f>
      </c>
    </row>
    <row r="10">
      <c r="A10" s="2" t="inlineStr">
        <is>
          <t xml:space="preserve">Invoice date</t>
        </is>
      </c>
      <c r="B10" s="3">
        <f>IFERROR(IF(INDEX(Invoice!$A$2:$T$2,MATCH(A10,Invoice!$A$1:$T$1,0))="","",INDEX(Invoice!$A$2:$T$2,MATCH(A10,Invoice!$A$1:$T$1,0))),"")</f>
      </c>
    </row>
    <row r="11">
      <c r="A11" s="2" t="inlineStr">
        <is>
          <t xml:space="preserve">Due date</t>
        </is>
      </c>
      <c r="B11" s="3">
        <f>IFERROR(IF(INDEX(Invoice!$A$2:$T$2,MATCH(A11,Invoice!$A$1:$T$1,0))="","",INDEX(Invoice!$A$2:$T$2,MATCH(A11,Invoice!$A$1:$T$1,0))),"")</f>
      </c>
    </row>
    <row r="12">
      <c r="A12" s="2" t="inlineStr">
        <is>
          <t xml:space="preserve">Payment terms</t>
        </is>
      </c>
      <c r="B12" s="3">
        <f>IFERROR(IF(INDEX(Invoice!$A$2:$T$2,MATCH(A12,Invoice!$A$1:$T$1,0))="","",INDEX(Invoice!$A$2:$T$2,MATCH(A12,Invoice!$A$1:$T$1,0))),"")</f>
      </c>
    </row>
    <row r="13">
      <c r="A13" s="2" t="inlineStr">
        <is>
          <t xml:space="preserve">Payment instructions</t>
        </is>
      </c>
      <c r="B13" s="3">
        <f>IFERROR(IF(INDEX(Invoice!$A$2:$T$2,MATCH(A13,Invoice!$A$1:$T$1,0))="","",INDEX(Invoice!$A$2:$T$2,MATCH(A13,Invoice!$A$1:$T$1,0))),"")</f>
      </c>
    </row>
    <row r="15">
      <c r="A15" s="2" t="inlineStr">
        <is>
          <t xml:space="preserve">Description</t>
        </is>
      </c>
      <c r="C15" s="0" t="inlineStr">
        <is>
          <t xml:space="preserve">Quantity</t>
        </is>
      </c>
      <c r="D15" s="4" t="inlineStr">
        <is>
          <t xml:space="preserve">Rate</t>
        </is>
      </c>
      <c r="E15" s="4" t="inlineStr">
        <is>
          <t xml:space="preserve">Amount</t>
        </is>
      </c>
    </row>
    <row r="16">
      <c r="A16" s="2">
        <f>IF(INDEX(Invoice!$L$2:$L$11,16-15)="","",INDEX(Invoice!$L$2:$L$11,16-15))</f>
      </c>
      <c r="C16" s="0">
        <f>IF(INDEX(Invoice!$M$2:$M$11,16-15)="","",INDEX(Invoice!$M$2:$M$11,16-15))</f>
      </c>
      <c r="D16" s="4">
        <f>IF(INDEX(Invoice!$N$2:$N$11,16-15)="","",INDEX(Invoice!$N$2:$N$11,16-15))</f>
      </c>
      <c r="E16" s="4">
        <f>IF(16&lt;=25,IF(INDEX(Invoice!$O$2:$O$11,16-15)="","",INDEX(Invoice!$O$2:$O$11,16-15)),IF(D16="","",IF(D16="Sales tax rate",TEXT(Invoice!$Q$2,"0.00%"),INDEX(Invoice!$A$2:$T$2,MATCH(D16,Invoice!$A$1:$T$1,0)))))</f>
      </c>
    </row>
    <row r="17">
      <c r="A17" s="2">
        <f>IF(INDEX(Invoice!$L$2:$L$11,17-15)="","",INDEX(Invoice!$L$2:$L$11,17-15))</f>
      </c>
      <c r="C17" s="0">
        <f>IF(INDEX(Invoice!$M$2:$M$11,17-15)="","",INDEX(Invoice!$M$2:$M$11,17-15))</f>
      </c>
      <c r="D17" s="4">
        <f>IF(INDEX(Invoice!$N$2:$N$11,17-15)="","",INDEX(Invoice!$N$2:$N$11,17-15))</f>
      </c>
      <c r="E17" s="4">
        <f>IF(17&lt;=25,IF(INDEX(Invoice!$O$2:$O$11,17-15)="","",INDEX(Invoice!$O$2:$O$11,17-15)),IF(D17="","",IF(D17="Sales tax rate",TEXT(Invoice!$Q$2,"0.00%"),INDEX(Invoice!$A$2:$T$2,MATCH(D17,Invoice!$A$1:$T$1,0)))))</f>
      </c>
    </row>
    <row r="18">
      <c r="A18" s="2">
        <f>IF(INDEX(Invoice!$L$2:$L$11,18-15)="","",INDEX(Invoice!$L$2:$L$11,18-15))</f>
      </c>
      <c r="C18" s="0">
        <f>IF(INDEX(Invoice!$M$2:$M$11,18-15)="","",INDEX(Invoice!$M$2:$M$11,18-15))</f>
      </c>
      <c r="D18" s="4">
        <f>IF(INDEX(Invoice!$N$2:$N$11,18-15)="","",INDEX(Invoice!$N$2:$N$11,18-15))</f>
      </c>
      <c r="E18" s="4">
        <f>IF(18&lt;=25,IF(INDEX(Invoice!$O$2:$O$11,18-15)="","",INDEX(Invoice!$O$2:$O$11,18-15)),IF(D18="","",IF(D18="Sales tax rate",TEXT(Invoice!$Q$2,"0.00%"),INDEX(Invoice!$A$2:$T$2,MATCH(D18,Invoice!$A$1:$T$1,0)))))</f>
      </c>
    </row>
    <row r="19">
      <c r="A19" s="2">
        <f>IF(INDEX(Invoice!$L$2:$L$11,19-15)="","",INDEX(Invoice!$L$2:$L$11,19-15))</f>
      </c>
      <c r="C19" s="0">
        <f>IF(INDEX(Invoice!$M$2:$M$11,19-15)="","",INDEX(Invoice!$M$2:$M$11,19-15))</f>
      </c>
      <c r="D19" s="4">
        <f>IF(INDEX(Invoice!$N$2:$N$11,19-15)="","",INDEX(Invoice!$N$2:$N$11,19-15))</f>
      </c>
      <c r="E19" s="4">
        <f>IF(19&lt;=25,IF(INDEX(Invoice!$O$2:$O$11,19-15)="","",INDEX(Invoice!$O$2:$O$11,19-15)),IF(D19="","",IF(D19="Sales tax rate",TEXT(Invoice!$Q$2,"0.00%"),INDEX(Invoice!$A$2:$T$2,MATCH(D19,Invoice!$A$1:$T$1,0)))))</f>
      </c>
    </row>
    <row r="20">
      <c r="A20" s="2">
        <f>IF(INDEX(Invoice!$L$2:$L$11,20-15)="","",INDEX(Invoice!$L$2:$L$11,20-15))</f>
      </c>
      <c r="C20" s="0">
        <f>IF(INDEX(Invoice!$M$2:$M$11,20-15)="","",INDEX(Invoice!$M$2:$M$11,20-15))</f>
      </c>
      <c r="D20" s="4">
        <f>IF(INDEX(Invoice!$N$2:$N$11,20-15)="","",INDEX(Invoice!$N$2:$N$11,20-15))</f>
      </c>
      <c r="E20" s="4">
        <f>IF(20&lt;=25,IF(INDEX(Invoice!$O$2:$O$11,20-15)="","",INDEX(Invoice!$O$2:$O$11,20-15)),IF(D20="","",IF(D20="Sales tax rate",TEXT(Invoice!$Q$2,"0.00%"),INDEX(Invoice!$A$2:$T$2,MATCH(D20,Invoice!$A$1:$T$1,0)))))</f>
      </c>
    </row>
    <row r="21">
      <c r="A21" s="2">
        <f>IF(INDEX(Invoice!$L$2:$L$11,21-15)="","",INDEX(Invoice!$L$2:$L$11,21-15))</f>
      </c>
      <c r="C21" s="0">
        <f>IF(INDEX(Invoice!$M$2:$M$11,21-15)="","",INDEX(Invoice!$M$2:$M$11,21-15))</f>
      </c>
      <c r="D21" s="4">
        <f>IF(INDEX(Invoice!$N$2:$N$11,21-15)="","",INDEX(Invoice!$N$2:$N$11,21-15))</f>
      </c>
      <c r="E21" s="4">
        <f>IF(21&lt;=25,IF(INDEX(Invoice!$O$2:$O$11,21-15)="","",INDEX(Invoice!$O$2:$O$11,21-15)),IF(D21="","",IF(D21="Sales tax rate",TEXT(Invoice!$Q$2,"0.00%"),INDEX(Invoice!$A$2:$T$2,MATCH(D21,Invoice!$A$1:$T$1,0)))))</f>
      </c>
    </row>
    <row r="22">
      <c r="A22" s="2">
        <f>IF(INDEX(Invoice!$L$2:$L$11,22-15)="","",INDEX(Invoice!$L$2:$L$11,22-15))</f>
      </c>
      <c r="C22" s="0">
        <f>IF(INDEX(Invoice!$M$2:$M$11,22-15)="","",INDEX(Invoice!$M$2:$M$11,22-15))</f>
      </c>
      <c r="D22" s="4">
        <f>IF(INDEX(Invoice!$N$2:$N$11,22-15)="","",INDEX(Invoice!$N$2:$N$11,22-15))</f>
      </c>
      <c r="E22" s="4">
        <f>IF(22&lt;=25,IF(INDEX(Invoice!$O$2:$O$11,22-15)="","",INDEX(Invoice!$O$2:$O$11,22-15)),IF(D22="","",IF(D22="Sales tax rate",TEXT(Invoice!$Q$2,"0.00%"),INDEX(Invoice!$A$2:$T$2,MATCH(D22,Invoice!$A$1:$T$1,0)))))</f>
      </c>
    </row>
    <row r="23">
      <c r="A23" s="2">
        <f>IF(INDEX(Invoice!$L$2:$L$11,23-15)="","",INDEX(Invoice!$L$2:$L$11,23-15))</f>
      </c>
      <c r="C23" s="0">
        <f>IF(INDEX(Invoice!$M$2:$M$11,23-15)="","",INDEX(Invoice!$M$2:$M$11,23-15))</f>
      </c>
      <c r="D23" s="4">
        <f>IF(INDEX(Invoice!$N$2:$N$11,23-15)="","",INDEX(Invoice!$N$2:$N$11,23-15))</f>
      </c>
      <c r="E23" s="4">
        <f>IF(23&lt;=25,IF(INDEX(Invoice!$O$2:$O$11,23-15)="","",INDEX(Invoice!$O$2:$O$11,23-15)),IF(D23="","",IF(D23="Sales tax rate",TEXT(Invoice!$Q$2,"0.00%"),INDEX(Invoice!$A$2:$T$2,MATCH(D23,Invoice!$A$1:$T$1,0)))))</f>
      </c>
    </row>
    <row r="24">
      <c r="A24" s="2">
        <f>IF(INDEX(Invoice!$L$2:$L$11,24-15)="","",INDEX(Invoice!$L$2:$L$11,24-15))</f>
      </c>
      <c r="C24" s="0">
        <f>IF(INDEX(Invoice!$M$2:$M$11,24-15)="","",INDEX(Invoice!$M$2:$M$11,24-15))</f>
      </c>
      <c r="D24" s="4">
        <f>IF(INDEX(Invoice!$N$2:$N$11,24-15)="","",INDEX(Invoice!$N$2:$N$11,24-15))</f>
      </c>
      <c r="E24" s="4">
        <f>IF(24&lt;=25,IF(INDEX(Invoice!$O$2:$O$11,24-15)="","",INDEX(Invoice!$O$2:$O$11,24-15)),IF(D24="","",IF(D24="Sales tax rate",TEXT(Invoice!$Q$2,"0.00%"),INDEX(Invoice!$A$2:$T$2,MATCH(D24,Invoice!$A$1:$T$1,0)))))</f>
      </c>
    </row>
    <row r="25">
      <c r="A25" s="2">
        <f>IF(INDEX(Invoice!$L$2:$L$11,25-15)="","",INDEX(Invoice!$L$2:$L$11,25-15))</f>
      </c>
      <c r="C25" s="0">
        <f>IF(INDEX(Invoice!$M$2:$M$11,25-15)="","",INDEX(Invoice!$M$2:$M$11,25-15))</f>
      </c>
      <c r="D25" s="4">
        <f>IF(INDEX(Invoice!$N$2:$N$11,25-15)="","",INDEX(Invoice!$N$2:$N$11,25-15))</f>
      </c>
      <c r="E25" s="4">
        <f>IF(25&lt;=25,IF(INDEX(Invoice!$O$2:$O$11,25-15)="","",INDEX(Invoice!$O$2:$O$11,25-15)),IF(D25="","",IF(D25="Sales tax rate",TEXT(Invoice!$Q$2,"0.00%"),INDEX(Invoice!$A$2:$T$2,MATCH(D25,Invoice!$A$1:$T$1,0)))))</f>
      </c>
    </row>
    <row r="26">
      <c r="E26" s="4">
        <f>IF(26&lt;=25,IF(INDEX(Invoice!$O$2:$O$11,26-15)="","",INDEX(Invoice!$O$2:$O$11,26-15)),IF(D26="","",IF(D26="Sales tax rate",TEXT(Invoice!$Q$2,"0.00%"),INDEX(Invoice!$A$2:$T$2,MATCH(D26,Invoice!$A$1:$T$1,0)))))</f>
      </c>
    </row>
    <row r="27">
      <c r="D27" s="4" t="inlineStr">
        <is>
          <t xml:space="preserve">Subtotal</t>
        </is>
      </c>
      <c r="E27" s="4">
        <f>IF(27&lt;=25,IF(INDEX(Invoice!$O$2:$O$11,27-15)="","",INDEX(Invoice!$O$2:$O$11,27-15)),IF(D27="","",IF(D27="Sales tax rate",TEXT(Invoice!$Q$2,"0.00%"),INDEX(Invoice!$A$2:$T$2,MATCH(D27,Invoice!$A$1:$T$1,0)))))</f>
      </c>
    </row>
    <row r="28">
      <c r="D28" s="4" t="inlineStr">
        <is>
          <t xml:space="preserve">Sales tax rate</t>
        </is>
      </c>
      <c r="E28" s="4">
        <f>IF(28&lt;=25,IF(INDEX(Invoice!$O$2:$O$11,28-15)="","",INDEX(Invoice!$O$2:$O$11,28-15)),IF(D28="","",IF(D28="Sales tax rate",TEXT(Invoice!$Q$2,"0.00%"),INDEX(Invoice!$A$2:$T$2,MATCH(D28,Invoice!$A$1:$T$1,0)))))</f>
      </c>
    </row>
    <row r="29">
      <c r="D29" s="4" t="inlineStr">
        <is>
          <t xml:space="preserve">Sales tax</t>
        </is>
      </c>
      <c r="E29" s="4">
        <f>IF(29&lt;=25,IF(INDEX(Invoice!$O$2:$O$11,29-15)="","",INDEX(Invoice!$O$2:$O$11,29-15)),IF(D29="","",IF(D29="Sales tax rate",TEXT(Invoice!$Q$2,"0.00%"),INDEX(Invoice!$A$2:$T$2,MATCH(D29,Invoice!$A$1:$T$1,0)))))</f>
      </c>
    </row>
    <row r="30">
      <c r="D30" s="4" t="inlineStr">
        <is>
          <t xml:space="preserve">Total due</t>
        </is>
      </c>
      <c r="E30" s="4">
        <f>IF(30&lt;=25,IF(INDEX(Invoice!$O$2:$O$11,30-15)="","",INDEX(Invoice!$O$2:$O$11,30-15)),IF(D30="","",IF(D30="Sales tax rate",TEXT(Invoice!$Q$2,"0.00%"),INDEX(Invoice!$A$2:$T$2,MATCH(D30,Invoice!$A$1:$T$1,0)))))</f>
      </c>
    </row>
  </sheetData>
  <autoFilter ref="A1:E30"/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.0" customWidth="1"/>
    <col min="2" max="2" width="110.0" customWidth="1"/>
  </cols>
  <sheetData>
    <row r="1">
      <c r="A1" s="1" t="inlineStr">
        <is>
          <t xml:space="preserve">Step</t>
        </is>
      </c>
      <c r="B1" s="1" t="inlineStr">
        <is>
          <t xml:space="preserve">What to do</t>
        </is>
      </c>
    </row>
    <row r="2">
      <c r="A2" s="0">
        <v>1</v>
      </c>
      <c r="B2" s="2" t="inlineStr">
        <is>
          <t xml:space="preserve">Type in the Invoice sheet only. Row 2 holds your details, the client, the invoice details and line item 1; rows 3-11 hold line items 2-10.</t>
        </is>
      </c>
    </row>
    <row r="3">
      <c r="A3" s="0">
        <v>2</v>
      </c>
      <c r="B3" s="2" t="inlineStr">
        <is>
          <t xml:space="preserve">Type in columns A-N, Q and T. Columns O (Amount), P (Subtotal), R (Sales tax) and S (Total due) hold formulas: do not type over them.</t>
        </is>
      </c>
    </row>
    <row r="4">
      <c r="A4" s="0">
        <v>3</v>
      </c>
      <c r="B4" s="2" t="inlineStr">
        <is>
          <t xml:space="preserve">Amount = Quantity x Rate, rounded to cents. A line without a quantity or a rate stays blank.</t>
        </is>
      </c>
    </row>
    <row r="5">
      <c r="A5" s="0">
        <v>4</v>
      </c>
      <c r="B5" s="2" t="inlineStr">
        <is>
          <t xml:space="preserve">Subtotal (P2) adds the Amount column. Sales tax (R2) = Subtotal x Sales tax rate (Q2), rounded to cents. Total due (S2) = Subtotal + Sales tax.</t>
        </is>
      </c>
    </row>
    <row r="6">
      <c r="A6" s="0">
        <v>5</v>
      </c>
      <c r="B6" s="2" t="inlineStr">
        <is>
          <t xml:space="preserve">Enter 0% in Sales tax rate (Q2) when you charge no sales tax.</t>
        </is>
      </c>
    </row>
    <row r="7">
      <c r="A7" s="0">
        <v>6</v>
      </c>
      <c r="B7" s="2" t="inlineStr">
        <is>
          <t xml:space="preserve">Replace every sample value, then print the Print view sheet or save it as a PDF to send. Print view fills itself from the Invoice sheet.</t>
        </is>
      </c>
    </row>
  </sheetData>
  <autoFilter ref="A1:B7"/>
  <pageMargins left="0.7" right="0.7" top="0.75" bottom="0.75" header="0.3" footer="0.3"/>
</worksheet>
</file>